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5300" activeTab="0"/>
  </bookViews>
  <sheets>
    <sheet name="Gränslösa scoutkår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<sst xmlns="http://schemas.openxmlformats.org/spreadsheetml/2006/main" count="149" uniqueCount="126">
  <si>
    <t xml:space="preserve">FÖRVALTNINGSBERÄTTELSE </t>
  </si>
  <si>
    <t>Styrelsen föreslås besluta</t>
  </si>
  <si>
    <t>att</t>
  </si>
  <si>
    <t>RESULTATRÄKNING (SEK)</t>
  </si>
  <si>
    <t>Intäkter</t>
  </si>
  <si>
    <t>Medlemsavgifter</t>
  </si>
  <si>
    <t>Summa intäkter</t>
  </si>
  <si>
    <t>Summa kostnader</t>
  </si>
  <si>
    <t>BALANSRÄKNING per</t>
  </si>
  <si>
    <t>Tillgångar</t>
  </si>
  <si>
    <t>Summa tillgångar</t>
  </si>
  <si>
    <t>Eget kapital och skulder</t>
  </si>
  <si>
    <t>Eget kapital</t>
  </si>
  <si>
    <t>Summa eget kapital</t>
  </si>
  <si>
    <t>Skulder</t>
  </si>
  <si>
    <t>Summa eget kapital och skulder</t>
  </si>
  <si>
    <t>Balanserad resultat</t>
  </si>
  <si>
    <t>Ändmålsbestämda medel</t>
  </si>
  <si>
    <t>Kvarvarande belopp för året</t>
  </si>
  <si>
    <t>Not 1    Redovisningsprinciper</t>
  </si>
  <si>
    <t>Not 2</t>
  </si>
  <si>
    <t>Not 3</t>
  </si>
  <si>
    <t>Kostnader</t>
  </si>
  <si>
    <t>Verksamhetsresultat</t>
  </si>
  <si>
    <t>Avsättning av ändamålsbestämda medel</t>
  </si>
  <si>
    <t>Årets resultat</t>
  </si>
  <si>
    <t>Föreningsaktiviteter</t>
  </si>
  <si>
    <t>Övriga kostnader</t>
  </si>
  <si>
    <t>Ändamåls-</t>
  </si>
  <si>
    <t>bestämda</t>
  </si>
  <si>
    <t>medel</t>
  </si>
  <si>
    <t>Balanserat</t>
  </si>
  <si>
    <t>resultat</t>
  </si>
  <si>
    <t>Kvarvarande</t>
  </si>
  <si>
    <t>belopp för året</t>
  </si>
  <si>
    <t>Belopp vid årets ingång</t>
  </si>
  <si>
    <t>Resultatdisposition enligt beslut</t>
  </si>
  <si>
    <t>Belopp vid årets utgång</t>
  </si>
  <si>
    <t>för särskilda ändamål</t>
  </si>
  <si>
    <t>Reservering av Eget kapital</t>
  </si>
  <si>
    <t>Upplösning av ändamålsbestämda medel</t>
  </si>
  <si>
    <t>Intäkter redovisas till det verkliga värdet av vad som erhållits eller kommer att erhållas.</t>
  </si>
  <si>
    <t>Intäkter i form av gåvor intäktsförs som huvudregel när gåvan sakrättsligt är genomförd.</t>
  </si>
  <si>
    <t>Not 4</t>
  </si>
  <si>
    <t>Not 6</t>
  </si>
  <si>
    <t>Not 2    Medlemsavgifter</t>
  </si>
  <si>
    <t>Not 7</t>
  </si>
  <si>
    <t>Ledamot</t>
  </si>
  <si>
    <t>Förenklat årsbokslut har upprättats enligt årsredovisningslagen och bokföringsnämndens</t>
  </si>
  <si>
    <t>allmänna råd, enligt BFNAR 2010:1 (K1).</t>
  </si>
  <si>
    <t>-</t>
  </si>
  <si>
    <t>GRÄNSLÖSA SCOUTKÅR</t>
  </si>
  <si>
    <t>Övriga intäkter</t>
  </si>
  <si>
    <t>Kåradministration</t>
  </si>
  <si>
    <t>Inköp av material</t>
  </si>
  <si>
    <t>Beatriz Mendoza</t>
  </si>
  <si>
    <t>Daniel Berthelsen, kassör och ledamot</t>
  </si>
  <si>
    <t>Kårordförande</t>
  </si>
  <si>
    <t>Vice kårordförande</t>
  </si>
  <si>
    <t>Daniel Berthelsen</t>
  </si>
  <si>
    <t>Kassör och ledamot</t>
  </si>
  <si>
    <t>Bankkonto 3 stycken i Läsnförsäkring</t>
  </si>
  <si>
    <t>Ordförande och kassör enligt prokoll beslut</t>
  </si>
  <si>
    <t>protokoll under året 6-7 st</t>
  </si>
  <si>
    <t>Organisationsnummer 802472-0016</t>
  </si>
  <si>
    <t>Upplösning av Eget kapital</t>
  </si>
  <si>
    <t>Bank</t>
  </si>
  <si>
    <t>Beatriz Mendoza har varit ordinarie förtroendevald revisor med Elisabeth Larsson som suppleant.</t>
  </si>
  <si>
    <t>Intäkter från aktiviteter</t>
  </si>
  <si>
    <t>Intäkter från studiecirklar</t>
  </si>
  <si>
    <t>Budget</t>
  </si>
  <si>
    <t>Studiecirklar</t>
  </si>
  <si>
    <t>Förtroendevald revisor</t>
  </si>
  <si>
    <t xml:space="preserve">Målet med Gränslösa är att skapa en äventyrlig scoutkår där människor kan ha trevligt </t>
  </si>
  <si>
    <t>Not 5</t>
  </si>
  <si>
    <t>Resultat</t>
  </si>
  <si>
    <t>tillsammans, anordna äventyr och engagera sig i valfri utsträckning.</t>
  </si>
  <si>
    <t xml:space="preserve">Äfventyrsfonden är en ekonomisk fond upprättad av Gränslösa scoutkår i syfte är att ge </t>
  </si>
  <si>
    <t>ekonomiskt stöd till spridandet och vidareutvecklandet av äventyr (alternativ stavning:</t>
  </si>
  <si>
    <t>äfventyr) samt det gränslösa arbetssättet.</t>
  </si>
  <si>
    <t>Not 3    Intäkter från aktiviteter</t>
  </si>
  <si>
    <t>FÖRENKLAT ÅRSBOKSLUT FÖR RÄKENSKAPSÅRET 2018-07-01--2019-06-30</t>
  </si>
  <si>
    <t xml:space="preserve">Styrelsen har från Representantskapet 2018-07-01--2019-06-30 bestått av: </t>
  </si>
  <si>
    <t>Eric Cederberg, kårordförande</t>
  </si>
  <si>
    <t>Sofia Wiberg, vice kårordförande</t>
  </si>
  <si>
    <t>Pär Dahlgren, ledamot</t>
  </si>
  <si>
    <t>Erik Marthinsen, ledamot</t>
  </si>
  <si>
    <t xml:space="preserve">Under 2018-2019 har följande aktiviteter arrangerats: </t>
  </si>
  <si>
    <t xml:space="preserve">symöte i mars månad. </t>
  </si>
  <si>
    <t>fastställa resultat- och balansräkning för 2018-2019</t>
  </si>
  <si>
    <t>årets överskott kronor 2 614 överförs i ny räkning varefter balanserade resultat</t>
  </si>
  <si>
    <t>uppgår till kronor 55 920</t>
  </si>
  <si>
    <t xml:space="preserve">den del av överskottet som kommer från slutredovisningen på No Town Hill </t>
  </si>
  <si>
    <t>Totalt 4 350 kr - överföras till Äventyrsfonden</t>
  </si>
  <si>
    <t>Detta avser ett restbelop från NoTown Hill i 2017 (4 350 kr) och Reserefusion</t>
  </si>
  <si>
    <t xml:space="preserve"> från Distriktsjamboreen 2018 (1 886 kr)</t>
  </si>
  <si>
    <t>Not 6    Föreningsaktiviteter</t>
  </si>
  <si>
    <t>Not 7    Eget kapital</t>
  </si>
  <si>
    <t>Not 8   Ändamålsbestämda medel</t>
  </si>
  <si>
    <t>Inga stipendier och anslag har beslutats under 2018-2019.</t>
  </si>
  <si>
    <t>Stockholm augusti 2019</t>
  </si>
  <si>
    <t>Eric Cederberg</t>
  </si>
  <si>
    <t>Sofia Wiberg</t>
  </si>
  <si>
    <t>Pär Dahlgren</t>
  </si>
  <si>
    <t>Erik Marthinsen</t>
  </si>
  <si>
    <t>Peter Bjurman</t>
  </si>
  <si>
    <t>Not 8</t>
  </si>
  <si>
    <t>2018-2019</t>
  </si>
  <si>
    <t>Not 5    Övriga intäkter</t>
  </si>
  <si>
    <t>Not 4    Studiecirklar</t>
  </si>
  <si>
    <t>Under verksamhetsåret 2017-2018 fanns fyra studiecirkler inom Gränslösa scoutkår:</t>
  </si>
  <si>
    <t xml:space="preserve">Palladium-planneringsgruppe, Styrelsen, Âfventyrsmuseum och Snåriga skäggen. </t>
  </si>
  <si>
    <t>Detta är främst återbäring från scoutshoppen + sal av två kårmärken (20 kr)</t>
  </si>
  <si>
    <t>Mat och fika i samband med symöten i mars.</t>
  </si>
  <si>
    <t>Medlen avser medlemsavgifter från 113 medlemmar.</t>
  </si>
  <si>
    <t>Peter Bjurman, ledamot</t>
  </si>
  <si>
    <t>Vilhelm Carlsson, ledamot</t>
  </si>
  <si>
    <t>Vilhelm Carlsson</t>
  </si>
  <si>
    <t xml:space="preserve">Intäkter i form av bidrag intäktsförs när villkoren av bidraget är uppfyllda. </t>
  </si>
  <si>
    <t>Om bidraget avser en bestämd tidsperiod periodiseras bidraget över denna period.</t>
  </si>
  <si>
    <t xml:space="preserve">Medlemsavgifter omfattar inbetalningar för medlemskap i förening. </t>
  </si>
  <si>
    <t>Medlemsavgifter intäktsförs under aktuell tidsperiod.</t>
  </si>
  <si>
    <t>Bidrag från dessa betalades ut av Sensus i januari 2019.</t>
  </si>
  <si>
    <t>Vår revisionsberättelse har avgivits 2019-08-26</t>
  </si>
  <si>
    <t>Gränslösas styrelse har haft otta sammanträden under verksamhetsåret 2018-2019.</t>
  </si>
  <si>
    <t>Distrikslägret Palladium för 1500 deltagare. Kårstämma 2018 (5 års kalas) i september och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</si>
</sst>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\ ##0.00"/>
    <numFmt numFmtId="167" formatCode="#,##0.000"/>
    <numFmt numFmtId="168" formatCode="#,##0.0"/>
    <numFmt numFmtId="169" formatCode="0.0"/>
    <numFmt numFmtId="170" formatCode="[$-41D]&quot;den &quot;d\ mmmm\ yyyy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Georgia"/>
      <family val="1"/>
    </font>
    <font>
      <b/>
      <sz val="12"/>
      <name val="Georgia"/>
      <family val="1"/>
    </font>
    <font>
      <b/>
      <sz val="1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MS Sans Serif"/>
      <family val="0"/>
    </font>
    <font>
      <i/>
      <sz val="11"/>
      <color indexed="23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MS Sans Serif"/>
      <family val="0"/>
    </font>
    <font>
      <i/>
      <sz val="11"/>
      <color rgb="FF7F7F7F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" fontId="4" fillId="0" borderId="0" xfId="57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4" fontId="4" fillId="0" borderId="0" xfId="57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57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57" applyNumberFormat="1" applyFont="1" applyAlignment="1">
      <alignment horizontal="right"/>
    </xf>
    <xf numFmtId="3" fontId="4" fillId="0" borderId="0" xfId="57" applyNumberFormat="1" applyFont="1" applyAlignment="1">
      <alignment horizontal="right" vertical="center"/>
    </xf>
    <xf numFmtId="3" fontId="4" fillId="0" borderId="0" xfId="57" applyNumberFormat="1" applyFont="1" applyBorder="1" applyAlignment="1">
      <alignment horizontal="right" vertical="center"/>
    </xf>
    <xf numFmtId="4" fontId="4" fillId="0" borderId="0" xfId="0" applyNumberFormat="1" applyFont="1" applyAlignment="1">
      <alignment/>
    </xf>
    <xf numFmtId="3" fontId="4" fillId="0" borderId="10" xfId="57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11" xfId="57" applyNumberFormat="1" applyFont="1" applyBorder="1" applyAlignment="1">
      <alignment horizontal="right" vertical="center"/>
    </xf>
    <xf numFmtId="14" fontId="6" fillId="0" borderId="0" xfId="57" applyNumberFormat="1" applyFont="1" applyAlignment="1">
      <alignment horizontal="right" vertical="center"/>
    </xf>
    <xf numFmtId="3" fontId="4" fillId="0" borderId="12" xfId="57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4" fontId="4" fillId="0" borderId="0" xfId="57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" fontId="4" fillId="0" borderId="0" xfId="57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showOutlineSymbols="0" view="pageLayout" zoomScale="87" zoomScaleNormal="84" zoomScalePageLayoutView="87" workbookViewId="0" topLeftCell="A148">
      <selection activeCell="A28" sqref="A28"/>
    </sheetView>
  </sheetViews>
  <sheetFormatPr defaultColWidth="5.8515625" defaultRowHeight="14.25" customHeight="1"/>
  <cols>
    <col min="1" max="1" width="3.28125" style="1" customWidth="1"/>
    <col min="2" max="2" width="23.140625" style="1" customWidth="1"/>
    <col min="3" max="3" width="15.8515625" style="1" customWidth="1"/>
    <col min="4" max="4" width="9.57421875" style="3" customWidth="1"/>
    <col min="5" max="5" width="0.85546875" style="3" customWidth="1"/>
    <col min="6" max="7" width="15.28125" style="3" customWidth="1"/>
    <col min="8" max="8" width="5.7109375" style="1" customWidth="1"/>
    <col min="9" max="9" width="5.8515625" style="1" hidden="1" customWidth="1"/>
    <col min="10" max="10" width="5.8515625" style="1" customWidth="1"/>
    <col min="11" max="11" width="7.28125" style="1" bestFit="1" customWidth="1"/>
    <col min="12" max="12" width="8.7109375" style="1" customWidth="1"/>
    <col min="13" max="14" width="9.140625" style="1" bestFit="1" customWidth="1"/>
    <col min="15" max="16384" width="5.8515625" style="1" customWidth="1"/>
  </cols>
  <sheetData>
    <row r="1" spans="2:7" ht="14.25" customHeight="1">
      <c r="B1" s="2"/>
      <c r="G1" s="4" t="s">
        <v>64</v>
      </c>
    </row>
    <row r="4" spans="1:7" ht="14.25" customHeight="1">
      <c r="A4" s="5" t="s">
        <v>51</v>
      </c>
      <c r="B4" s="6"/>
      <c r="C4" s="6"/>
      <c r="D4" s="7"/>
      <c r="E4" s="7"/>
      <c r="F4" s="7"/>
      <c r="G4" s="7"/>
    </row>
    <row r="5" spans="1:7" ht="14.25" customHeight="1">
      <c r="A5" s="8"/>
      <c r="B5" s="6"/>
      <c r="C5" s="6"/>
      <c r="D5" s="7"/>
      <c r="E5" s="7"/>
      <c r="F5" s="7"/>
      <c r="G5" s="7"/>
    </row>
    <row r="6" spans="1:7" ht="14.25" customHeight="1">
      <c r="A6" s="8"/>
      <c r="B6" s="9" t="s">
        <v>81</v>
      </c>
      <c r="C6" s="6"/>
      <c r="D6" s="7"/>
      <c r="E6" s="7"/>
      <c r="F6" s="7"/>
      <c r="G6" s="7"/>
    </row>
    <row r="7" spans="1:3" ht="14.25" customHeight="1">
      <c r="A7" s="10"/>
      <c r="B7" s="2"/>
      <c r="C7" s="2"/>
    </row>
    <row r="8" spans="1:3" ht="14.25" customHeight="1">
      <c r="A8" s="10"/>
      <c r="B8" s="2"/>
      <c r="C8" s="2"/>
    </row>
    <row r="9" ht="14.25" customHeight="1">
      <c r="A9" s="1" t="s">
        <v>0</v>
      </c>
    </row>
    <row r="11" ht="14.25" customHeight="1">
      <c r="A11" s="1" t="s">
        <v>82</v>
      </c>
    </row>
    <row r="13" spans="1:5" ht="14.25" customHeight="1">
      <c r="A13" s="1" t="s">
        <v>83</v>
      </c>
      <c r="D13" s="11" t="s">
        <v>84</v>
      </c>
      <c r="E13" s="11"/>
    </row>
    <row r="14" spans="1:5" ht="14.25" customHeight="1">
      <c r="A14" s="1" t="s">
        <v>56</v>
      </c>
      <c r="D14" s="12" t="s">
        <v>86</v>
      </c>
      <c r="E14" s="12"/>
    </row>
    <row r="15" spans="1:5" ht="14.25" customHeight="1">
      <c r="A15" s="1" t="s">
        <v>115</v>
      </c>
      <c r="D15" s="1" t="s">
        <v>85</v>
      </c>
      <c r="E15" s="12"/>
    </row>
    <row r="16" spans="1:4" ht="14.25" customHeight="1">
      <c r="A16" s="12" t="s">
        <v>116</v>
      </c>
      <c r="D16" s="12"/>
    </row>
    <row r="17" ht="7.5" customHeight="1"/>
    <row r="18" spans="1:7" ht="33" customHeight="1">
      <c r="A18" s="32" t="s">
        <v>67</v>
      </c>
      <c r="B18" s="32"/>
      <c r="C18" s="32"/>
      <c r="D18" s="32"/>
      <c r="E18" s="32"/>
      <c r="F18" s="32"/>
      <c r="G18" s="32"/>
    </row>
    <row r="20" ht="7.5" customHeight="1"/>
    <row r="21" ht="14.25">
      <c r="A21" s="13" t="s">
        <v>73</v>
      </c>
    </row>
    <row r="22" ht="14.25">
      <c r="A22" s="13" t="s">
        <v>76</v>
      </c>
    </row>
    <row r="23" ht="14.25">
      <c r="A23" s="13"/>
    </row>
    <row r="24" ht="14.25">
      <c r="A24" s="13"/>
    </row>
    <row r="25" ht="14.25" customHeight="1">
      <c r="A25" s="13" t="s">
        <v>124</v>
      </c>
    </row>
    <row r="26" ht="14.25" customHeight="1">
      <c r="A26" s="13"/>
    </row>
    <row r="27" ht="14.25">
      <c r="A27" s="13" t="s">
        <v>87</v>
      </c>
    </row>
    <row r="28" ht="14.25">
      <c r="A28" s="13" t="s">
        <v>125</v>
      </c>
    </row>
    <row r="29" ht="14.25">
      <c r="A29" s="13" t="s">
        <v>88</v>
      </c>
    </row>
    <row r="30" ht="14.25">
      <c r="A30" s="13"/>
    </row>
    <row r="31" ht="14.25">
      <c r="A31" s="13"/>
    </row>
    <row r="32" ht="14.25">
      <c r="A32" s="13"/>
    </row>
    <row r="33" ht="14.25">
      <c r="A33" s="13"/>
    </row>
    <row r="35" ht="14.25" customHeight="1">
      <c r="A35" s="1" t="s">
        <v>1</v>
      </c>
    </row>
    <row r="36" ht="6.75" customHeight="1"/>
    <row r="37" spans="1:2" ht="14.25" customHeight="1">
      <c r="A37" s="1" t="s">
        <v>2</v>
      </c>
      <c r="B37" s="1" t="s">
        <v>89</v>
      </c>
    </row>
    <row r="38" ht="6.75" customHeight="1"/>
    <row r="39" spans="1:2" ht="14.25" customHeight="1">
      <c r="A39" s="14" t="s">
        <v>2</v>
      </c>
      <c r="B39" s="13" t="s">
        <v>90</v>
      </c>
    </row>
    <row r="40" spans="1:2" ht="14.25" customHeight="1">
      <c r="A40" s="14"/>
      <c r="B40" s="1" t="s">
        <v>91</v>
      </c>
    </row>
    <row r="41" ht="6.75" customHeight="1"/>
    <row r="42" spans="1:2" ht="14.25" customHeight="1">
      <c r="A42" s="1" t="s">
        <v>2</v>
      </c>
      <c r="B42" s="1" t="s">
        <v>92</v>
      </c>
    </row>
    <row r="43" ht="14.25" customHeight="1">
      <c r="B43" s="1" t="s">
        <v>93</v>
      </c>
    </row>
    <row r="44" ht="14.25" customHeight="1">
      <c r="A44" s="14"/>
    </row>
    <row r="45" ht="14.25" customHeight="1">
      <c r="A45" s="10" t="s">
        <v>51</v>
      </c>
    </row>
    <row r="46" ht="14.25" customHeight="1">
      <c r="A46" s="1" t="s">
        <v>64</v>
      </c>
    </row>
    <row r="48" spans="1:7" ht="14.25" customHeight="1">
      <c r="A48" s="1" t="s">
        <v>3</v>
      </c>
      <c r="F48" s="3" t="s">
        <v>25</v>
      </c>
      <c r="G48" s="3" t="s">
        <v>75</v>
      </c>
    </row>
    <row r="49" spans="4:7" ht="14.25" customHeight="1">
      <c r="D49" s="22" t="s">
        <v>70</v>
      </c>
      <c r="E49" s="22"/>
      <c r="F49" s="22">
        <v>43282</v>
      </c>
      <c r="G49" s="22">
        <v>42917</v>
      </c>
    </row>
    <row r="50" spans="1:7" ht="14.25" customHeight="1">
      <c r="A50" s="10" t="s">
        <v>4</v>
      </c>
      <c r="D50" s="22" t="s">
        <v>107</v>
      </c>
      <c r="E50" s="22"/>
      <c r="F50" s="22">
        <v>43646</v>
      </c>
      <c r="G50" s="22">
        <v>43281</v>
      </c>
    </row>
    <row r="52" spans="1:7" ht="14.25" customHeight="1">
      <c r="A52" s="1" t="s">
        <v>5</v>
      </c>
      <c r="C52" s="1" t="s">
        <v>20</v>
      </c>
      <c r="D52" s="16">
        <v>11000</v>
      </c>
      <c r="E52" s="16"/>
      <c r="F52" s="16">
        <v>11312</v>
      </c>
      <c r="G52" s="16">
        <v>11180</v>
      </c>
    </row>
    <row r="53" spans="1:7" ht="14.25" customHeight="1">
      <c r="A53" s="1" t="s">
        <v>68</v>
      </c>
      <c r="C53" s="1" t="s">
        <v>21</v>
      </c>
      <c r="D53" s="16">
        <v>0</v>
      </c>
      <c r="E53" s="16"/>
      <c r="F53" s="16">
        <v>6236</v>
      </c>
      <c r="G53" s="16">
        <v>49980</v>
      </c>
    </row>
    <row r="54" spans="1:7" ht="14.25" customHeight="1">
      <c r="A54" s="1" t="s">
        <v>69</v>
      </c>
      <c r="C54" s="1" t="s">
        <v>43</v>
      </c>
      <c r="D54" s="16">
        <v>0</v>
      </c>
      <c r="E54" s="16"/>
      <c r="F54" s="16">
        <v>3093</v>
      </c>
      <c r="G54" s="16">
        <v>1000</v>
      </c>
    </row>
    <row r="55" spans="1:7" ht="14.25" customHeight="1">
      <c r="A55" s="1" t="s">
        <v>52</v>
      </c>
      <c r="C55" s="1" t="s">
        <v>74</v>
      </c>
      <c r="D55" s="16">
        <v>0</v>
      </c>
      <c r="E55" s="16"/>
      <c r="F55" s="16">
        <v>247.8</v>
      </c>
      <c r="G55" s="16">
        <v>1276.75</v>
      </c>
    </row>
    <row r="56" spans="4:7" ht="6.75" customHeight="1">
      <c r="D56" s="17"/>
      <c r="E56" s="17"/>
      <c r="F56" s="17"/>
      <c r="G56" s="17"/>
    </row>
    <row r="57" spans="1:7" ht="14.25" customHeight="1">
      <c r="A57" s="1" t="s">
        <v>6</v>
      </c>
      <c r="D57" s="19">
        <f>SUM(D52:D55)</f>
        <v>11000</v>
      </c>
      <c r="E57" s="17"/>
      <c r="F57" s="19">
        <f>SUM(F52:F55)</f>
        <v>20888.8</v>
      </c>
      <c r="G57" s="19">
        <f>SUM(G52:G55)</f>
        <v>63436.75</v>
      </c>
    </row>
    <row r="58" spans="4:7" ht="14.25" customHeight="1">
      <c r="D58" s="17"/>
      <c r="E58" s="17"/>
      <c r="F58" s="17"/>
      <c r="G58" s="17"/>
    </row>
    <row r="59" spans="1:7" ht="14.25" customHeight="1">
      <c r="A59" s="10" t="s">
        <v>22</v>
      </c>
      <c r="D59" s="16"/>
      <c r="E59" s="16"/>
      <c r="F59" s="16"/>
      <c r="G59" s="16"/>
    </row>
    <row r="60" spans="1:7" ht="14.25" customHeight="1">
      <c r="A60" s="1" t="s">
        <v>26</v>
      </c>
      <c r="C60" s="1" t="s">
        <v>44</v>
      </c>
      <c r="D60" s="16">
        <v>0</v>
      </c>
      <c r="E60" s="16"/>
      <c r="F60" s="16">
        <v>530.22</v>
      </c>
      <c r="G60" s="16">
        <v>35842.21</v>
      </c>
    </row>
    <row r="61" spans="1:7" ht="14.25" customHeight="1">
      <c r="A61" s="1" t="s">
        <v>53</v>
      </c>
      <c r="D61" s="16">
        <v>15150</v>
      </c>
      <c r="E61" s="16"/>
      <c r="F61" s="16">
        <v>15977</v>
      </c>
      <c r="G61" s="16">
        <v>2934.79</v>
      </c>
    </row>
    <row r="62" spans="1:7" ht="14.25" customHeight="1">
      <c r="A62" s="1" t="s">
        <v>54</v>
      </c>
      <c r="D62" s="16">
        <v>0</v>
      </c>
      <c r="E62" s="16"/>
      <c r="F62" s="16">
        <v>0</v>
      </c>
      <c r="G62" s="16">
        <v>1305</v>
      </c>
    </row>
    <row r="63" spans="1:7" ht="14.25" customHeight="1">
      <c r="A63" s="1" t="s">
        <v>71</v>
      </c>
      <c r="D63" s="16">
        <v>0</v>
      </c>
      <c r="E63" s="16"/>
      <c r="F63" s="16">
        <v>1768</v>
      </c>
      <c r="G63" s="16">
        <v>0</v>
      </c>
    </row>
    <row r="64" spans="1:7" ht="14.25" customHeight="1">
      <c r="A64" s="1" t="s">
        <v>27</v>
      </c>
      <c r="D64" s="16">
        <v>0</v>
      </c>
      <c r="E64" s="16"/>
      <c r="F64" s="16">
        <v>0</v>
      </c>
      <c r="G64" s="16">
        <v>356</v>
      </c>
    </row>
    <row r="65" spans="4:7" ht="6.75" customHeight="1">
      <c r="D65" s="16"/>
      <c r="E65" s="17"/>
      <c r="F65" s="16"/>
      <c r="G65" s="16"/>
    </row>
    <row r="66" spans="1:7" ht="14.25" customHeight="1">
      <c r="A66" s="1" t="s">
        <v>7</v>
      </c>
      <c r="D66" s="19">
        <f>SUM(D60:D64)</f>
        <v>15150</v>
      </c>
      <c r="E66" s="17"/>
      <c r="F66" s="19">
        <f>SUM(F60:F64)</f>
        <v>18275.22</v>
      </c>
      <c r="G66" s="19">
        <f>SUM(G60:G64)</f>
        <v>40438</v>
      </c>
    </row>
    <row r="67" spans="4:7" ht="14.25" customHeight="1">
      <c r="D67" s="16"/>
      <c r="E67" s="16"/>
      <c r="F67" s="16"/>
      <c r="G67" s="16"/>
    </row>
    <row r="68" spans="1:7" ht="14.25" customHeight="1">
      <c r="A68" s="10" t="s">
        <v>23</v>
      </c>
      <c r="D68" s="16">
        <f>+D57-D66</f>
        <v>-4150</v>
      </c>
      <c r="E68" s="16"/>
      <c r="F68" s="16">
        <f>+F57-F66</f>
        <v>2613.579999999998</v>
      </c>
      <c r="G68" s="16">
        <f>+G57-G66</f>
        <v>22998.75</v>
      </c>
    </row>
    <row r="69" spans="4:7" ht="14.25" customHeight="1">
      <c r="D69" s="16"/>
      <c r="E69" s="16"/>
      <c r="F69" s="16"/>
      <c r="G69" s="16"/>
    </row>
    <row r="70" spans="4:7" ht="14.25" customHeight="1">
      <c r="D70" s="17"/>
      <c r="E70" s="17"/>
      <c r="F70" s="16"/>
      <c r="G70" s="16"/>
    </row>
    <row r="71" spans="1:7" ht="14.25" customHeight="1">
      <c r="A71" s="1" t="s">
        <v>40</v>
      </c>
      <c r="C71" s="20"/>
      <c r="D71" s="17" t="s">
        <v>50</v>
      </c>
      <c r="E71" s="17"/>
      <c r="F71" s="16" t="s">
        <v>50</v>
      </c>
      <c r="G71" s="16" t="s">
        <v>50</v>
      </c>
    </row>
    <row r="72" spans="1:7" ht="14.25" customHeight="1">
      <c r="A72" s="1" t="s">
        <v>24</v>
      </c>
      <c r="C72" s="20"/>
      <c r="D72" s="17" t="s">
        <v>50</v>
      </c>
      <c r="E72" s="17"/>
      <c r="F72" s="16" t="s">
        <v>50</v>
      </c>
      <c r="G72" s="16" t="s">
        <v>50</v>
      </c>
    </row>
    <row r="73" spans="4:7" ht="14.25" customHeight="1">
      <c r="D73" s="17"/>
      <c r="E73" s="17"/>
      <c r="F73" s="16"/>
      <c r="G73" s="16"/>
    </row>
    <row r="74" spans="1:7" ht="14.25" customHeight="1" thickBot="1">
      <c r="A74" s="10" t="s">
        <v>25</v>
      </c>
      <c r="D74" s="21">
        <f>SUM(D68:D73)</f>
        <v>-4150</v>
      </c>
      <c r="E74" s="17"/>
      <c r="F74" s="21">
        <f>SUM(F68:F73)</f>
        <v>2613.579999999998</v>
      </c>
      <c r="G74" s="21">
        <f>SUM(G68:G73)</f>
        <v>22998.75</v>
      </c>
    </row>
    <row r="75" ht="14.25" customHeight="1" thickTop="1">
      <c r="F75" s="16"/>
    </row>
    <row r="76" ht="14.25" customHeight="1">
      <c r="F76" s="15"/>
    </row>
    <row r="77" spans="1:7" ht="14.25" customHeight="1">
      <c r="A77" s="1" t="s">
        <v>8</v>
      </c>
      <c r="E77" s="22"/>
      <c r="F77" s="22">
        <v>43646</v>
      </c>
      <c r="G77" s="22">
        <v>43281</v>
      </c>
    </row>
    <row r="79" ht="14.25">
      <c r="A79" s="10" t="s">
        <v>9</v>
      </c>
    </row>
    <row r="80" ht="14.25" customHeight="1">
      <c r="A80" s="10"/>
    </row>
    <row r="81" spans="1:7" ht="14.25" customHeight="1">
      <c r="A81" s="1" t="s">
        <v>66</v>
      </c>
      <c r="E81" s="16"/>
      <c r="F81" s="16">
        <v>55919.53</v>
      </c>
      <c r="G81" s="16">
        <v>53305.95</v>
      </c>
    </row>
    <row r="82" spans="5:7" ht="6.75" customHeight="1">
      <c r="E82" s="16"/>
      <c r="F82" s="16"/>
      <c r="G82" s="16"/>
    </row>
    <row r="83" spans="5:7" ht="14.25" customHeight="1">
      <c r="E83" s="16"/>
      <c r="F83" s="16"/>
      <c r="G83" s="16"/>
    </row>
    <row r="84" spans="1:7" ht="14.25" customHeight="1" thickBot="1">
      <c r="A84" s="10" t="s">
        <v>10</v>
      </c>
      <c r="E84" s="17"/>
      <c r="F84" s="21">
        <f>SUM(F81:F83)</f>
        <v>55919.53</v>
      </c>
      <c r="G84" s="21">
        <f>SUM(G81:G83)</f>
        <v>53305.95</v>
      </c>
    </row>
    <row r="85" spans="1:7" ht="14.25" customHeight="1" thickTop="1">
      <c r="A85" s="10"/>
      <c r="E85" s="17"/>
      <c r="F85" s="17"/>
      <c r="G85" s="17"/>
    </row>
    <row r="86" spans="1:7" ht="14.25" customHeight="1">
      <c r="A86" s="10"/>
      <c r="E86" s="17"/>
      <c r="F86" s="17"/>
      <c r="G86" s="17"/>
    </row>
    <row r="87" spans="1:7" ht="14.25">
      <c r="A87" s="10" t="s">
        <v>11</v>
      </c>
      <c r="E87" s="17"/>
      <c r="F87" s="17"/>
      <c r="G87" s="17"/>
    </row>
    <row r="88" spans="1:7" ht="14.25" customHeight="1">
      <c r="A88" s="10"/>
      <c r="E88" s="17"/>
      <c r="F88" s="17"/>
      <c r="G88" s="17"/>
    </row>
    <row r="89" spans="1:7" ht="14.25">
      <c r="A89" s="10" t="s">
        <v>12</v>
      </c>
      <c r="C89" s="1" t="s">
        <v>46</v>
      </c>
      <c r="E89" s="17"/>
      <c r="F89" s="17"/>
      <c r="G89" s="17"/>
    </row>
    <row r="90" spans="1:7" ht="14.25" customHeight="1">
      <c r="A90" s="1" t="s">
        <v>16</v>
      </c>
      <c r="E90" s="17"/>
      <c r="F90" s="17">
        <v>26990</v>
      </c>
      <c r="G90" s="17">
        <v>22001</v>
      </c>
    </row>
    <row r="91" spans="1:7" ht="14.25" customHeight="1">
      <c r="A91" s="1" t="s">
        <v>17</v>
      </c>
      <c r="C91" s="1" t="s">
        <v>106</v>
      </c>
      <c r="E91" s="17"/>
      <c r="F91" s="17">
        <v>26316.14</v>
      </c>
      <c r="G91" s="17">
        <v>8306</v>
      </c>
    </row>
    <row r="92" spans="1:7" ht="14.25" customHeight="1">
      <c r="A92" s="1" t="s">
        <v>18</v>
      </c>
      <c r="E92" s="17"/>
      <c r="F92" s="23">
        <v>2614</v>
      </c>
      <c r="G92" s="23">
        <v>22999</v>
      </c>
    </row>
    <row r="93" spans="1:7" ht="14.25" customHeight="1">
      <c r="A93" s="1" t="s">
        <v>13</v>
      </c>
      <c r="E93" s="17"/>
      <c r="F93" s="17">
        <f>SUM(F90:F92)</f>
        <v>55920.14</v>
      </c>
      <c r="G93" s="17">
        <f>SUM(G90:G92)</f>
        <v>53306</v>
      </c>
    </row>
    <row r="94" spans="5:7" ht="14.25" customHeight="1">
      <c r="E94" s="17"/>
      <c r="F94" s="17"/>
      <c r="G94" s="17"/>
    </row>
    <row r="95" spans="1:12" ht="14.25" customHeight="1">
      <c r="A95" s="10" t="s">
        <v>14</v>
      </c>
      <c r="E95" s="17"/>
      <c r="F95" s="17">
        <v>0</v>
      </c>
      <c r="G95" s="17">
        <v>0</v>
      </c>
      <c r="J95" s="24"/>
      <c r="L95" s="24"/>
    </row>
    <row r="96" spans="5:7" ht="14.25" customHeight="1">
      <c r="E96" s="16"/>
      <c r="F96" s="16"/>
      <c r="G96" s="16"/>
    </row>
    <row r="97" spans="1:7" ht="14.25" customHeight="1" thickBot="1">
      <c r="A97" s="10" t="s">
        <v>15</v>
      </c>
      <c r="E97" s="17"/>
      <c r="F97" s="21">
        <f>F93+F95</f>
        <v>55920.14</v>
      </c>
      <c r="G97" s="21">
        <f>G93+G95</f>
        <v>53306</v>
      </c>
    </row>
    <row r="98" ht="14.25" customHeight="1" thickTop="1"/>
    <row r="99" spans="1:5" ht="14.25" customHeight="1">
      <c r="A99" s="10" t="s">
        <v>51</v>
      </c>
      <c r="D99" s="16"/>
      <c r="E99" s="16"/>
    </row>
    <row r="100" spans="1:5" ht="14.25" customHeight="1">
      <c r="A100" s="1" t="s">
        <v>64</v>
      </c>
      <c r="D100" s="16"/>
      <c r="E100" s="16"/>
    </row>
    <row r="101" spans="4:5" ht="14.25" customHeight="1">
      <c r="D101" s="16"/>
      <c r="E101" s="16"/>
    </row>
    <row r="102" spans="1:5" ht="14.25" customHeight="1">
      <c r="A102" s="10" t="s">
        <v>19</v>
      </c>
      <c r="D102" s="16"/>
      <c r="E102" s="16"/>
    </row>
    <row r="103" spans="1:5" ht="12" customHeight="1">
      <c r="A103" s="10"/>
      <c r="D103" s="16"/>
      <c r="E103" s="16"/>
    </row>
    <row r="104" spans="1:5" ht="14.25">
      <c r="A104" s="1" t="s">
        <v>48</v>
      </c>
      <c r="D104" s="16"/>
      <c r="E104" s="16"/>
    </row>
    <row r="105" spans="1:5" ht="14.25">
      <c r="A105" s="1" t="s">
        <v>49</v>
      </c>
      <c r="D105" s="16"/>
      <c r="E105" s="16"/>
    </row>
    <row r="106" spans="4:5" ht="12" customHeight="1">
      <c r="D106" s="16"/>
      <c r="E106" s="16"/>
    </row>
    <row r="107" spans="1:5" ht="14.25">
      <c r="A107" s="1" t="s">
        <v>41</v>
      </c>
      <c r="D107" s="16"/>
      <c r="E107" s="16"/>
    </row>
    <row r="108" spans="1:5" ht="14.25">
      <c r="A108" s="1" t="s">
        <v>42</v>
      </c>
      <c r="D108" s="16"/>
      <c r="E108" s="16"/>
    </row>
    <row r="109" spans="1:5" ht="14.25">
      <c r="A109" s="1" t="s">
        <v>118</v>
      </c>
      <c r="D109" s="16"/>
      <c r="E109" s="16"/>
    </row>
    <row r="110" spans="1:5" ht="14.25">
      <c r="A110" s="1" t="s">
        <v>119</v>
      </c>
      <c r="D110" s="16"/>
      <c r="E110" s="16"/>
    </row>
    <row r="111" spans="4:5" ht="14.25">
      <c r="D111" s="16"/>
      <c r="E111" s="16"/>
    </row>
    <row r="112" spans="1:5" ht="14.25">
      <c r="A112" s="1" t="s">
        <v>120</v>
      </c>
      <c r="D112" s="16"/>
      <c r="E112" s="16"/>
    </row>
    <row r="113" spans="1:5" ht="14.25" customHeight="1">
      <c r="A113" s="1" t="s">
        <v>121</v>
      </c>
      <c r="D113" s="16"/>
      <c r="E113" s="16"/>
    </row>
    <row r="114" spans="4:5" ht="14.25" customHeight="1">
      <c r="D114" s="16"/>
      <c r="E114" s="16"/>
    </row>
    <row r="115" spans="1:5" ht="14.25" customHeight="1">
      <c r="A115" s="10" t="s">
        <v>45</v>
      </c>
      <c r="D115" s="16"/>
      <c r="E115" s="16"/>
    </row>
    <row r="116" spans="1:5" ht="14.25" customHeight="1">
      <c r="A116" s="10"/>
      <c r="D116" s="16"/>
      <c r="E116" s="16"/>
    </row>
    <row r="117" spans="1:5" ht="14.25" customHeight="1">
      <c r="A117" s="13" t="s">
        <v>114</v>
      </c>
      <c r="D117" s="16"/>
      <c r="E117" s="16"/>
    </row>
    <row r="118" spans="4:5" ht="14.25" customHeight="1">
      <c r="D118" s="16"/>
      <c r="E118" s="16"/>
    </row>
    <row r="119" spans="1:5" ht="14.25" customHeight="1">
      <c r="A119" s="10" t="s">
        <v>80</v>
      </c>
      <c r="D119" s="16"/>
      <c r="E119" s="16"/>
    </row>
    <row r="120" spans="1:5" ht="14.25" customHeight="1">
      <c r="A120" s="10"/>
      <c r="D120" s="16"/>
      <c r="E120" s="16"/>
    </row>
    <row r="121" spans="1:5" ht="14.25" customHeight="1">
      <c r="A121" s="13" t="s">
        <v>94</v>
      </c>
      <c r="D121" s="16"/>
      <c r="E121" s="16"/>
    </row>
    <row r="122" spans="1:5" ht="14.25" customHeight="1">
      <c r="A122" s="13" t="s">
        <v>95</v>
      </c>
      <c r="D122" s="16"/>
      <c r="E122" s="16"/>
    </row>
    <row r="124" ht="14.25" customHeight="1">
      <c r="A124" s="10" t="s">
        <v>109</v>
      </c>
    </row>
    <row r="126" ht="14.25" customHeight="1">
      <c r="A126" s="1" t="s">
        <v>110</v>
      </c>
    </row>
    <row r="127" ht="14.25" customHeight="1">
      <c r="A127" s="1" t="s">
        <v>111</v>
      </c>
    </row>
    <row r="128" ht="14.25" customHeight="1">
      <c r="A128" s="1" t="s">
        <v>122</v>
      </c>
    </row>
    <row r="129" spans="1:5" ht="14.25" customHeight="1">
      <c r="A129" s="10"/>
      <c r="D129" s="16"/>
      <c r="E129" s="16"/>
    </row>
    <row r="130" spans="1:5" ht="14.25" customHeight="1">
      <c r="A130" s="10" t="s">
        <v>108</v>
      </c>
      <c r="D130" s="16"/>
      <c r="E130" s="16"/>
    </row>
    <row r="131" spans="1:5" ht="14.25" customHeight="1">
      <c r="A131" s="10"/>
      <c r="D131" s="16"/>
      <c r="E131" s="16"/>
    </row>
    <row r="132" spans="1:5" ht="14.25" customHeight="1">
      <c r="A132" s="13" t="s">
        <v>112</v>
      </c>
      <c r="D132" s="16"/>
      <c r="E132" s="16"/>
    </row>
    <row r="133" spans="1:5" ht="14.25" customHeight="1">
      <c r="A133" s="13"/>
      <c r="D133" s="16"/>
      <c r="E133" s="16"/>
    </row>
    <row r="134" spans="1:5" ht="14.25" customHeight="1">
      <c r="A134" s="10" t="s">
        <v>96</v>
      </c>
      <c r="D134" s="16"/>
      <c r="E134" s="16"/>
    </row>
    <row r="135" spans="1:5" ht="14.25" customHeight="1">
      <c r="A135" s="10"/>
      <c r="D135" s="16"/>
      <c r="E135" s="16"/>
    </row>
    <row r="136" spans="1:5" ht="14.25" customHeight="1">
      <c r="A136" s="1" t="s">
        <v>113</v>
      </c>
      <c r="D136" s="16"/>
      <c r="E136" s="16"/>
    </row>
    <row r="138" spans="4:6" ht="14.25" customHeight="1">
      <c r="D138" s="16"/>
      <c r="E138" s="16"/>
      <c r="F138" s="16"/>
    </row>
    <row r="139" spans="1:5" ht="14.25" customHeight="1">
      <c r="A139" s="10" t="s">
        <v>97</v>
      </c>
      <c r="C139" s="25"/>
      <c r="D139" s="25"/>
      <c r="E139" s="25"/>
    </row>
    <row r="140" spans="3:7" ht="14.25" customHeight="1">
      <c r="C140" s="26"/>
      <c r="D140" s="26" t="s">
        <v>28</v>
      </c>
      <c r="E140" s="26"/>
      <c r="F140" s="3" t="s">
        <v>31</v>
      </c>
      <c r="G140" s="20" t="s">
        <v>33</v>
      </c>
    </row>
    <row r="141" spans="3:7" ht="14.25" customHeight="1">
      <c r="C141" s="26"/>
      <c r="D141" s="26" t="s">
        <v>29</v>
      </c>
      <c r="E141" s="26"/>
      <c r="F141" s="3" t="s">
        <v>32</v>
      </c>
      <c r="G141" s="20" t="s">
        <v>34</v>
      </c>
    </row>
    <row r="142" spans="3:14" ht="14.25" customHeight="1">
      <c r="C142" s="26"/>
      <c r="D142" s="26" t="s">
        <v>30</v>
      </c>
      <c r="E142" s="26"/>
      <c r="K142" s="13"/>
      <c r="L142" s="13"/>
      <c r="M142" s="13"/>
      <c r="N142" s="13"/>
    </row>
    <row r="143" spans="1:14" ht="14.25" customHeight="1">
      <c r="A143" s="1" t="s">
        <v>35</v>
      </c>
      <c r="C143" s="17"/>
      <c r="D143" s="31">
        <v>8306</v>
      </c>
      <c r="E143" s="31"/>
      <c r="F143" s="31">
        <v>49989</v>
      </c>
      <c r="G143" s="31">
        <v>-22999</v>
      </c>
      <c r="K143" s="31"/>
      <c r="L143" s="31"/>
      <c r="M143" s="31"/>
      <c r="N143" s="31"/>
    </row>
    <row r="144" spans="1:14" ht="14.25" customHeight="1">
      <c r="A144" s="1" t="s">
        <v>36</v>
      </c>
      <c r="C144" s="17"/>
      <c r="D144" s="31">
        <v>18010.14</v>
      </c>
      <c r="E144" s="31"/>
      <c r="F144" s="31">
        <v>-22999</v>
      </c>
      <c r="G144" s="31">
        <v>22999</v>
      </c>
      <c r="K144" s="31"/>
      <c r="L144" s="31"/>
      <c r="M144" s="31"/>
      <c r="N144" s="31"/>
    </row>
    <row r="145" spans="1:14" ht="14.25" customHeight="1">
      <c r="A145" s="1" t="s">
        <v>25</v>
      </c>
      <c r="C145" s="17"/>
      <c r="D145" s="31"/>
      <c r="E145" s="31"/>
      <c r="F145" s="31"/>
      <c r="G145" s="31">
        <v>2614</v>
      </c>
      <c r="K145" s="31"/>
      <c r="L145" s="31"/>
      <c r="M145" s="31"/>
      <c r="N145" s="31"/>
    </row>
    <row r="146" spans="1:14" ht="14.25" customHeight="1">
      <c r="A146" s="1" t="s">
        <v>39</v>
      </c>
      <c r="C146" s="17"/>
      <c r="D146" s="31" t="s">
        <v>50</v>
      </c>
      <c r="E146" s="31"/>
      <c r="F146" s="31"/>
      <c r="G146" s="31" t="s">
        <v>50</v>
      </c>
      <c r="K146" s="31"/>
      <c r="L146" s="31"/>
      <c r="M146" s="31"/>
      <c r="N146" s="31"/>
    </row>
    <row r="147" spans="1:14" ht="14.25" customHeight="1">
      <c r="A147" s="1" t="s">
        <v>38</v>
      </c>
      <c r="C147" s="17"/>
      <c r="D147" s="31"/>
      <c r="E147" s="31"/>
      <c r="F147" s="31"/>
      <c r="G147" s="31"/>
      <c r="K147" s="31"/>
      <c r="L147" s="31"/>
      <c r="M147" s="31"/>
      <c r="N147" s="31"/>
    </row>
    <row r="148" spans="1:14" ht="14.25" customHeight="1">
      <c r="A148" s="1" t="s">
        <v>65</v>
      </c>
      <c r="C148" s="17"/>
      <c r="D148" s="31" t="s">
        <v>50</v>
      </c>
      <c r="E148" s="31"/>
      <c r="F148" s="31"/>
      <c r="G148" s="31" t="s">
        <v>50</v>
      </c>
      <c r="K148" s="31"/>
      <c r="L148" s="31"/>
      <c r="M148" s="31"/>
      <c r="N148" s="31"/>
    </row>
    <row r="149" spans="1:14" ht="14.25" customHeight="1">
      <c r="A149" s="1" t="s">
        <v>38</v>
      </c>
      <c r="C149" s="17"/>
      <c r="D149" s="31"/>
      <c r="E149" s="31"/>
      <c r="F149" s="31"/>
      <c r="G149" s="31"/>
      <c r="K149" s="31"/>
      <c r="L149" s="31"/>
      <c r="M149" s="31"/>
      <c r="N149" s="31"/>
    </row>
    <row r="150" spans="1:14" ht="14.25" customHeight="1">
      <c r="A150" s="10" t="s">
        <v>37</v>
      </c>
      <c r="C150" s="17"/>
      <c r="D150" s="31">
        <f>SUM(D143:D149)</f>
        <v>26316.14</v>
      </c>
      <c r="E150" s="31"/>
      <c r="F150" s="31">
        <f>SUM(F143:F147)</f>
        <v>26990</v>
      </c>
      <c r="G150" s="31">
        <f>SUM(G143:G148)</f>
        <v>2614</v>
      </c>
      <c r="J150" s="24"/>
      <c r="K150" s="31"/>
      <c r="L150" s="31"/>
      <c r="M150" s="31"/>
      <c r="N150" s="31"/>
    </row>
    <row r="151" spans="3:5" ht="14.25" customHeight="1">
      <c r="C151" s="17"/>
      <c r="D151" s="25"/>
      <c r="E151" s="25"/>
    </row>
    <row r="152" spans="1:5" ht="14.25" customHeight="1">
      <c r="A152" s="10" t="s">
        <v>51</v>
      </c>
      <c r="C152" s="17"/>
      <c r="D152" s="25"/>
      <c r="E152" s="25"/>
    </row>
    <row r="153" spans="1:5" ht="14.25" customHeight="1">
      <c r="A153" s="1" t="s">
        <v>64</v>
      </c>
      <c r="C153" s="17"/>
      <c r="D153" s="25"/>
      <c r="E153" s="25"/>
    </row>
    <row r="154" spans="3:5" ht="14.25" customHeight="1">
      <c r="C154" s="17"/>
      <c r="D154" s="25"/>
      <c r="E154" s="25"/>
    </row>
    <row r="155" spans="3:5" ht="14.25" customHeight="1">
      <c r="C155" s="25"/>
      <c r="D155" s="25"/>
      <c r="E155" s="25"/>
    </row>
    <row r="156" spans="1:5" ht="14.25" customHeight="1">
      <c r="A156" s="29" t="s">
        <v>98</v>
      </c>
      <c r="B156" s="13"/>
      <c r="C156" s="25"/>
      <c r="D156" s="25"/>
      <c r="E156" s="25"/>
    </row>
    <row r="157" spans="1:5" ht="14.25" customHeight="1">
      <c r="A157" s="13"/>
      <c r="B157" s="13"/>
      <c r="C157" s="25"/>
      <c r="D157" s="25"/>
      <c r="E157" s="25"/>
    </row>
    <row r="158" spans="1:5" ht="14.25" customHeight="1">
      <c r="A158" s="30" t="s">
        <v>77</v>
      </c>
      <c r="B158" s="13"/>
      <c r="C158" s="25"/>
      <c r="D158" s="25"/>
      <c r="E158" s="25"/>
    </row>
    <row r="159" spans="1:5" ht="14.25" customHeight="1">
      <c r="A159" s="13" t="s">
        <v>78</v>
      </c>
      <c r="B159" s="13"/>
      <c r="C159" s="25"/>
      <c r="D159" s="25"/>
      <c r="E159" s="25"/>
    </row>
    <row r="160" spans="1:5" ht="14.25" customHeight="1">
      <c r="A160" s="13" t="s">
        <v>79</v>
      </c>
      <c r="B160" s="13"/>
      <c r="C160" s="25"/>
      <c r="D160" s="25"/>
      <c r="E160" s="25"/>
    </row>
    <row r="161" spans="1:5" ht="14.25" customHeight="1">
      <c r="A161" s="13"/>
      <c r="B161" s="13"/>
      <c r="C161" s="25"/>
      <c r="D161" s="25"/>
      <c r="E161" s="25"/>
    </row>
    <row r="162" spans="1:5" ht="14.25" customHeight="1">
      <c r="A162" s="13" t="s">
        <v>99</v>
      </c>
      <c r="B162" s="13"/>
      <c r="C162" s="25"/>
      <c r="D162" s="25"/>
      <c r="E162" s="25"/>
    </row>
    <row r="163" spans="3:5" ht="14.25" customHeight="1">
      <c r="C163" s="25"/>
      <c r="D163" s="25"/>
      <c r="E163" s="25"/>
    </row>
    <row r="164" spans="1:5" ht="14.25" customHeight="1">
      <c r="A164" s="10"/>
      <c r="D164" s="16"/>
      <c r="E164" s="16"/>
    </row>
    <row r="165" ht="14.25" customHeight="1">
      <c r="A165" s="1" t="s">
        <v>100</v>
      </c>
    </row>
    <row r="169" spans="1:7" ht="14.25" customHeight="1">
      <c r="A169" s="1" t="s">
        <v>101</v>
      </c>
      <c r="B169" s="2"/>
      <c r="C169" s="1" t="s">
        <v>102</v>
      </c>
      <c r="D169" s="18"/>
      <c r="E169" s="18"/>
      <c r="G169" s="27" t="s">
        <v>59</v>
      </c>
    </row>
    <row r="170" spans="1:7" ht="14.25" customHeight="1">
      <c r="A170" s="1" t="s">
        <v>57</v>
      </c>
      <c r="B170" s="2"/>
      <c r="C170" s="2" t="s">
        <v>58</v>
      </c>
      <c r="D170" s="28"/>
      <c r="E170" s="28"/>
      <c r="G170" s="27" t="s">
        <v>60</v>
      </c>
    </row>
    <row r="171" spans="2:7" ht="14.25" customHeight="1">
      <c r="B171" s="2"/>
      <c r="C171" s="2"/>
      <c r="D171" s="28"/>
      <c r="E171" s="28"/>
      <c r="F171" s="27"/>
      <c r="G171" s="18"/>
    </row>
    <row r="172" spans="2:7" ht="14.25" customHeight="1">
      <c r="B172" s="2"/>
      <c r="C172" s="2"/>
      <c r="D172" s="28"/>
      <c r="E172" s="28"/>
      <c r="F172" s="27"/>
      <c r="G172" s="18"/>
    </row>
    <row r="173" spans="2:7" ht="14.25" customHeight="1">
      <c r="B173" s="2"/>
      <c r="C173" s="2"/>
      <c r="D173" s="28"/>
      <c r="E173" s="28"/>
      <c r="F173" s="27"/>
      <c r="G173" s="18"/>
    </row>
    <row r="174" spans="1:7" ht="14.25" customHeight="1">
      <c r="A174" s="1" t="s">
        <v>103</v>
      </c>
      <c r="B174" s="2"/>
      <c r="C174" s="2" t="s">
        <v>104</v>
      </c>
      <c r="D174" s="28"/>
      <c r="E174" s="28"/>
      <c r="F174" s="27"/>
      <c r="G174" s="2" t="s">
        <v>105</v>
      </c>
    </row>
    <row r="175" spans="1:7" ht="14.25" customHeight="1">
      <c r="A175" s="1" t="s">
        <v>47</v>
      </c>
      <c r="B175" s="2"/>
      <c r="C175" s="1" t="s">
        <v>47</v>
      </c>
      <c r="D175" s="18"/>
      <c r="E175" s="18"/>
      <c r="F175" s="27"/>
      <c r="G175" s="1" t="s">
        <v>47</v>
      </c>
    </row>
    <row r="176" spans="2:7" ht="14.25" customHeight="1">
      <c r="B176" s="2"/>
      <c r="C176" s="2"/>
      <c r="D176" s="28"/>
      <c r="E176" s="28"/>
      <c r="F176" s="27"/>
      <c r="G176" s="18"/>
    </row>
    <row r="177" spans="2:7" ht="14.25" customHeight="1">
      <c r="B177" s="2"/>
      <c r="C177" s="2"/>
      <c r="D177" s="28"/>
      <c r="E177" s="28"/>
      <c r="F177" s="27"/>
      <c r="G177" s="18"/>
    </row>
    <row r="178" spans="2:7" ht="14.25" customHeight="1">
      <c r="B178" s="2"/>
      <c r="C178" s="2"/>
      <c r="D178" s="28"/>
      <c r="E178" s="28"/>
      <c r="F178" s="27"/>
      <c r="G178" s="18"/>
    </row>
    <row r="179" spans="1:7" ht="14.25" customHeight="1">
      <c r="A179" s="1" t="s">
        <v>117</v>
      </c>
      <c r="B179" s="2"/>
      <c r="C179" s="2"/>
      <c r="D179" s="28"/>
      <c r="E179" s="28"/>
      <c r="F179" s="27"/>
      <c r="G179" s="18"/>
    </row>
    <row r="180" spans="1:7" ht="14.25" customHeight="1">
      <c r="A180" s="1" t="s">
        <v>47</v>
      </c>
      <c r="B180" s="2"/>
      <c r="D180" s="18"/>
      <c r="E180" s="18"/>
      <c r="F180" s="27"/>
      <c r="G180" s="18"/>
    </row>
    <row r="182" ht="14.25" customHeight="1">
      <c r="A182" s="1" t="s">
        <v>123</v>
      </c>
    </row>
    <row r="186" ht="14.25" customHeight="1">
      <c r="A186" s="1" t="s">
        <v>55</v>
      </c>
    </row>
    <row r="187" ht="14.25" customHeight="1">
      <c r="A187" s="1" t="s">
        <v>72</v>
      </c>
    </row>
  </sheetData>
  <sheetProtection/>
  <mergeCells count="1">
    <mergeCell ref="A18:G18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scale="98" r:id="rId1"/>
  <headerFooter alignWithMargins="0">
    <oddHeader>&amp;R&amp;P</oddHeader>
  </headerFooter>
  <rowBreaks count="3" manualBreakCount="3">
    <brk id="44" max="255" man="1"/>
    <brk id="98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224:A1227"/>
  <sheetViews>
    <sheetView zoomScalePageLayoutView="0" workbookViewId="0" topLeftCell="A1223">
      <selection activeCell="A1225" sqref="A1225"/>
    </sheetView>
  </sheetViews>
  <sheetFormatPr defaultColWidth="9.140625" defaultRowHeight="12.75"/>
  <sheetData>
    <row r="1224" ht="12.75">
      <c r="A1224" t="s">
        <v>61</v>
      </c>
    </row>
    <row r="1225" ht="12.75">
      <c r="A1225" t="s">
        <v>62</v>
      </c>
    </row>
    <row r="1227" ht="12.75">
      <c r="A1227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IOGT-NTO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Andersson</dc:creator>
  <cp:keywords/>
  <dc:description/>
  <cp:lastModifiedBy>Daniel Berthelsen</cp:lastModifiedBy>
  <cp:lastPrinted>2018-07-10T15:17:38Z</cp:lastPrinted>
  <dcterms:created xsi:type="dcterms:W3CDTF">2001-01-16T14:29:48Z</dcterms:created>
  <dcterms:modified xsi:type="dcterms:W3CDTF">2019-08-31T18:07:31Z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Gerd Vanhanen</vt:lpwstr>
  </property>
  <property fmtid="{D5CDD505-2E9C-101B-9397-08002B2CF9AE}" pid="3" name="display_urn:schemas-microsoft-com:office:office#Author">
    <vt:lpwstr>Gerd Vanhanen</vt:lpwstr>
  </property>
  <property fmtid="{D5CDD505-2E9C-101B-9397-08002B2CF9AE}" pid="4" name="Order">
    <vt:lpwstr>1000.00000000000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dlc_DocId">
    <vt:lpwstr>IOGT-1133004208-14</vt:lpwstr>
  </property>
  <property fmtid="{D5CDD505-2E9C-101B-9397-08002B2CF9AE}" pid="8" name="_dlc_DocIdItemGuid">
    <vt:lpwstr>bf294758-81ef-45d9-88c8-3eb2559c9ee7</vt:lpwstr>
  </property>
  <property fmtid="{D5CDD505-2E9C-101B-9397-08002B2CF9AE}" pid="9" name="_dlc_DocIdUrl">
    <vt:lpwstr>https://dokument.sobernet.net/ekonomi/bokslut/_layouts/15/DocIdRedir.aspx?ID=IOGT-1133004208-14, IOGT-1133004208-14</vt:lpwstr>
  </property>
  <property fmtid="{D5CDD505-2E9C-101B-9397-08002B2CF9AE}" pid="10" name="ContentTypeId">
    <vt:lpwstr>0x010100E3EF56E1EE1B624DBF2C082256AF67C2</vt:lpwstr>
  </property>
</Properties>
</file>